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definedNames>
    <definedName name="_xlnm.Print_Area" localSheetId="0">Лист1!$A$1:$H$94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1" l="1"/>
  <c r="D94" i="1" l="1"/>
  <c r="G84" i="1"/>
  <c r="D84" i="1"/>
  <c r="G70" i="1"/>
  <c r="D70" i="1"/>
  <c r="G44" i="1" l="1"/>
  <c r="D44" i="1" l="1"/>
  <c r="G15" i="1" l="1"/>
  <c r="D15" i="1"/>
  <c r="E84" i="1" l="1"/>
  <c r="F84" i="1"/>
  <c r="H84" i="1"/>
  <c r="E70" i="1"/>
  <c r="F70" i="1"/>
  <c r="H70" i="1"/>
  <c r="E30" i="1"/>
  <c r="F30" i="1"/>
  <c r="G30" i="1"/>
  <c r="H30" i="1"/>
  <c r="D30" i="1"/>
</calcChain>
</file>

<file path=xl/sharedStrings.xml><?xml version="1.0" encoding="utf-8"?>
<sst xmlns="http://schemas.openxmlformats.org/spreadsheetml/2006/main" count="71" uniqueCount="52">
  <si>
    <t>к муниципальной программе</t>
  </si>
  <si>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</si>
  <si>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</si>
  <si>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</si>
  <si>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</si>
  <si>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</si>
  <si>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>Оценка расходов (тыс. руб., в ценах соответствующих лет)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</si>
  <si>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</si>
  <si>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</si>
  <si>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</si>
  <si>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Итого по муниципальной программы</t>
  </si>
  <si>
    <t xml:space="preserve">1.2. Основное мероприятия
</t>
  </si>
  <si>
    <t xml:space="preserve">Итого по основному мероприятию 1.2.1
</t>
  </si>
  <si>
    <t xml:space="preserve">Итого по основному мероприятию 1.2.2
</t>
  </si>
  <si>
    <t xml:space="preserve">Итого по основному мероприятию 1.2.3
</t>
  </si>
  <si>
    <t xml:space="preserve">Итого по основному мероприятию 1.2.4
</t>
  </si>
  <si>
    <t xml:space="preserve">Итого по основному мероприятию 1.2.6
</t>
  </si>
  <si>
    <t>План реализации программы</t>
  </si>
  <si>
    <t>Приложение № 6</t>
  </si>
  <si>
    <t>Организационный отдел</t>
  </si>
  <si>
    <t xml:space="preserve">"Адресная социальная поддержка </t>
  </si>
  <si>
    <t>жителей муниципального образования</t>
  </si>
  <si>
    <t>"Муринское городское поселение"</t>
  </si>
  <si>
    <t>Всеволожского муниципального района</t>
  </si>
  <si>
    <t xml:space="preserve">Консультирование по вопросам предоставления материальной помощи из бюджета муниципального образования, вручения именных сертификатов, содействию в оздоровлении детей, а также положенных мер социальной поддержки почётным гражданам муниципального образования </t>
  </si>
  <si>
    <t>Актуализация официального сайта муниципального образования по вопросам социальной поддержки жителей муниципального образования</t>
  </si>
  <si>
    <t>Организационный отдел, МБУ "РГ "Муринская панорама"</t>
  </si>
  <si>
    <t>Организация освещения муниципальных мер социальной поддержки в средствах массовой информации и в газете «Муринская панорама»</t>
  </si>
  <si>
    <t>1.2.1. Информационно-консультационная поддержка по вопросам муниципальных мер социальной поддержки</t>
  </si>
  <si>
    <t>1.2.2.Оказание единовременной материальной помощи в денежной форме малоимущим и социально незащищённым категориям населения, в том числе денежные выплаты отдельным категориям граждан</t>
  </si>
  <si>
    <t xml:space="preserve">Оказание единовременной материальной помощи в денежной форме семьям, имеющим детей, нуждающихся в дорогостоящем лечении после перенесённой операции или его длительной тяжёлой болезни в заявительном порядке
</t>
  </si>
  <si>
    <t>Организационный отдел, отдел финансового управления</t>
  </si>
  <si>
    <t>Оказание единовременной материальной помощи в денежной форме малоимущим, социально незащищённым гражданам, попавшим в экстремальную жизненную ситуацию, при несчастных случаях (пожар, авария, катастрофа) в заявительном порядке</t>
  </si>
  <si>
    <t>Помощь в подготовке компекта документов, рассмотрение заявлений жителей по вопросам оказания мательной помощи из бюджета материального образования в связи с возникшей трудной жизненной ситуацией, подготовка необходимых нормативно-правовых актов</t>
  </si>
  <si>
    <t>1.2.3. Отдельные меры поддержки, в том числе денежные выплаты отдельным категориям граждан, приобретение подарочной и цветочной продукции</t>
  </si>
  <si>
    <t>Ежегодная акутализация списков участников и инвалидов Великой Отечественной войны и приравненных к ним категориям, а также ветеранов, проживающих на территории муниципального образования</t>
  </si>
  <si>
    <t>Организационный отдел, Совет ветеранов</t>
  </si>
  <si>
    <t xml:space="preserve">Приобретение подарочной продукции (памятные сувениры или подарки) в связи с празднованием памятных дат Великой Отечественной войны (День победы, День снятия блокады) </t>
  </si>
  <si>
    <t>Приобретение подарочной и цветочной продукции (памятные сувениры, подарки, цветы) для поздравления ветеранов различных категорий с юбилейными датами 80 лет, 85 лет, 90 лет, 95 лет, 100 лет и более</t>
  </si>
  <si>
    <t>Единовременная выплата при присвоении звания «Почётный гражданин муниципального образования»</t>
  </si>
  <si>
    <t>Ежегодные выплаты Почётным гражданам муниципального образования в связи с празднованием Дня рождения Мурино (первая суббота сентября)</t>
  </si>
  <si>
    <t>1.2.4. Персональные стипендии обучающимся 8-11 классов, достигшим 14-ти летнего возраста</t>
  </si>
  <si>
    <t>Ежегодное информирование директоров образовательных учреждений муниципального образования о предоставлении ходатайств с документами на лучших учеников своих учреждений, сбор и анализ таких документов, рассмотрение на комиссии по присуждению персональных стипендий, подготовка необходимых нормативно-правовых актов</t>
  </si>
  <si>
    <t>Подготовка, печать и торжественное вручение именных сертификатов присужденным стипендиатам</t>
  </si>
  <si>
    <t xml:space="preserve">Выплата персональных стипендий ученикам образовательных учреждений муниципального образования </t>
  </si>
  <si>
    <t>1.2.5. Содействие в обеспечении детского отдыха и оздоровления детей</t>
  </si>
  <si>
    <t>Помощь в подготовке компекта документов, рассмотрение заявлений по вопросам содействия в обеспечении детского отдыха и оздоровления детей, подготовка необходимых нормативно-правовых актов</t>
  </si>
  <si>
    <t>Возмещение части расходов на приобретение путёвок в стационарные детские оздоровительные лагеря, профильные (спортивные, творческие, языковые и т.д.) лагеря на базе стационарных детских лагерей и в детские оздоровительные лагеря санаторного типа в период школьных каникул</t>
  </si>
  <si>
    <t>2021-2024</t>
  </si>
  <si>
    <t>Ленинградской области на 2021-2024 гг."</t>
  </si>
  <si>
    <t>1. Муниципальная программа «Адресная социальная поддержка жителей муниципального образования «Муринское городское поселение» Всеволожского района Ленинградской области на 2021-2024 гг.</t>
  </si>
  <si>
    <t>Помощь в подготовке комплекта документов, необходимого для рассмотрения и присуждения зания "Почётный гражданин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</si>
</sst>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73" zoomScale="85" zoomScaleNormal="85" workbookViewId="0">
      <selection activeCell="G94" sqref="G94"/>
    </sheetView>
  </sheetViews>
  <sheetFormatPr defaultColWidth="9.140625" defaultRowHeight="15.75" x14ac:dyDescent="0.25"/>
  <cols>
    <col min="1" max="1" width="86.5703125" style="6" customWidth="1"/>
    <col min="2" max="2" width="22.28515625" style="6" customWidth="1"/>
    <col min="3" max="3" width="16.5703125" style="6" customWidth="1"/>
    <col min="4" max="4" width="12.85546875" style="6" customWidth="1"/>
    <col min="5" max="5" width="13.140625" style="6" customWidth="1"/>
    <col min="6" max="6" width="12.7109375" style="6" customWidth="1"/>
    <col min="7" max="8" width="14" style="6" customWidth="1"/>
    <col min="9" max="16384" width="9.140625" style="6"/>
  </cols>
  <sheetData>
    <row r="1" spans="1:8" x14ac:dyDescent="0.25">
      <c r="A1" s="5"/>
      <c r="B1" s="5"/>
      <c r="F1" s="22" t="s">
        <v>18</v>
      </c>
      <c r="G1" s="22"/>
      <c r="H1" s="22"/>
    </row>
    <row r="2" spans="1:8" x14ac:dyDescent="0.25">
      <c r="A2" s="5"/>
      <c r="B2" s="5"/>
      <c r="F2" s="22" t="s">
        <v>0</v>
      </c>
      <c r="G2" s="22"/>
      <c r="H2" s="22"/>
    </row>
    <row r="3" spans="1:8" x14ac:dyDescent="0.25">
      <c r="A3" s="5"/>
      <c r="B3" s="5"/>
      <c r="F3" s="22" t="s">
        <v>20</v>
      </c>
      <c r="G3" s="22"/>
      <c r="H3" s="22"/>
    </row>
    <row r="4" spans="1:8" x14ac:dyDescent="0.25">
      <c r="A4" s="5"/>
      <c r="B4" s="5"/>
      <c r="F4" s="22" t="s">
        <v>21</v>
      </c>
      <c r="G4" s="22"/>
      <c r="H4" s="22"/>
    </row>
    <row r="5" spans="1:8" x14ac:dyDescent="0.25">
      <c r="A5" s="5"/>
      <c r="B5" s="5"/>
      <c r="F5" s="22" t="s">
        <v>22</v>
      </c>
      <c r="G5" s="22"/>
      <c r="H5" s="22"/>
    </row>
    <row r="6" spans="1:8" x14ac:dyDescent="0.25">
      <c r="A6" s="5"/>
      <c r="B6" s="5"/>
      <c r="F6" s="22" t="s">
        <v>23</v>
      </c>
      <c r="G6" s="22"/>
      <c r="H6" s="22"/>
    </row>
    <row r="7" spans="1:8" x14ac:dyDescent="0.25">
      <c r="A7" s="5"/>
      <c r="B7" s="5"/>
      <c r="F7" s="22" t="s">
        <v>49</v>
      </c>
      <c r="G7" s="22"/>
      <c r="H7" s="22"/>
    </row>
    <row r="8" spans="1:8" x14ac:dyDescent="0.25">
      <c r="A8" s="31" t="s">
        <v>17</v>
      </c>
      <c r="B8" s="32"/>
      <c r="C8" s="32"/>
      <c r="D8" s="32"/>
      <c r="E8" s="32"/>
      <c r="F8" s="32"/>
      <c r="G8" s="32"/>
      <c r="H8" s="32"/>
    </row>
    <row r="9" spans="1:8" ht="30.75" customHeight="1" x14ac:dyDescent="0.25">
      <c r="A9" s="29" t="s">
        <v>7</v>
      </c>
      <c r="B9" s="29" t="s">
        <v>9</v>
      </c>
      <c r="C9" s="29" t="s">
        <v>8</v>
      </c>
      <c r="D9" s="33" t="s">
        <v>6</v>
      </c>
      <c r="E9" s="34"/>
      <c r="F9" s="34"/>
      <c r="G9" s="34"/>
      <c r="H9" s="34"/>
    </row>
    <row r="10" spans="1:8" s="8" customFormat="1" ht="65.25" customHeight="1" x14ac:dyDescent="0.25">
      <c r="A10" s="30"/>
      <c r="B10" s="30"/>
      <c r="C10" s="30"/>
      <c r="D10" s="2" t="s">
        <v>1</v>
      </c>
      <c r="E10" s="7" t="s">
        <v>2</v>
      </c>
      <c r="F10" s="7" t="s">
        <v>3</v>
      </c>
      <c r="G10" s="7" t="s">
        <v>4</v>
      </c>
      <c r="H10" s="7" t="s">
        <v>5</v>
      </c>
    </row>
    <row r="11" spans="1:8" ht="24" customHeight="1" x14ac:dyDescent="0.25">
      <c r="A11" s="35" t="s">
        <v>50</v>
      </c>
      <c r="B11" s="36" t="s">
        <v>19</v>
      </c>
      <c r="C11" s="21">
        <v>2021</v>
      </c>
      <c r="D11" s="3">
        <v>1005</v>
      </c>
      <c r="E11" s="3">
        <v>0</v>
      </c>
      <c r="F11" s="3">
        <v>0</v>
      </c>
      <c r="G11" s="3">
        <v>1005</v>
      </c>
      <c r="H11" s="3">
        <v>0</v>
      </c>
    </row>
    <row r="12" spans="1:8" ht="24.75" customHeight="1" x14ac:dyDescent="0.25">
      <c r="A12" s="35"/>
      <c r="B12" s="37"/>
      <c r="C12" s="21">
        <v>2022</v>
      </c>
      <c r="D12" s="3">
        <v>1157</v>
      </c>
      <c r="E12" s="3">
        <v>0</v>
      </c>
      <c r="F12" s="3">
        <v>0</v>
      </c>
      <c r="G12" s="3">
        <v>1157</v>
      </c>
      <c r="H12" s="3">
        <v>0</v>
      </c>
    </row>
    <row r="13" spans="1:8" ht="23.25" customHeight="1" x14ac:dyDescent="0.25">
      <c r="A13" s="35"/>
      <c r="B13" s="37"/>
      <c r="C13" s="21">
        <v>2023</v>
      </c>
      <c r="D13" s="3">
        <v>1309</v>
      </c>
      <c r="E13" s="3">
        <v>0</v>
      </c>
      <c r="F13" s="3">
        <v>0</v>
      </c>
      <c r="G13" s="3">
        <v>1309</v>
      </c>
      <c r="H13" s="3">
        <v>0</v>
      </c>
    </row>
    <row r="14" spans="1:8" ht="21.75" customHeight="1" x14ac:dyDescent="0.25">
      <c r="A14" s="35"/>
      <c r="B14" s="37"/>
      <c r="C14" s="21">
        <v>2024</v>
      </c>
      <c r="D14" s="3">
        <v>1309</v>
      </c>
      <c r="E14" s="3">
        <v>0</v>
      </c>
      <c r="F14" s="3">
        <v>0</v>
      </c>
      <c r="G14" s="3">
        <v>1309</v>
      </c>
      <c r="H14" s="3">
        <v>0</v>
      </c>
    </row>
    <row r="15" spans="1:8" ht="27.75" customHeight="1" x14ac:dyDescent="0.25">
      <c r="A15" s="4" t="s">
        <v>10</v>
      </c>
      <c r="B15" s="9"/>
      <c r="C15" s="21" t="s">
        <v>48</v>
      </c>
      <c r="D15" s="3">
        <f>D11+D12+D13+D14</f>
        <v>4780</v>
      </c>
      <c r="E15" s="3">
        <v>0</v>
      </c>
      <c r="F15" s="3">
        <v>0</v>
      </c>
      <c r="G15" s="3">
        <f>G11+G12+G13+G14</f>
        <v>4780</v>
      </c>
      <c r="H15" s="3">
        <v>0</v>
      </c>
    </row>
    <row r="16" spans="1:8" ht="20.25" customHeight="1" x14ac:dyDescent="0.25">
      <c r="A16" s="38" t="s">
        <v>11</v>
      </c>
      <c r="B16" s="39"/>
      <c r="C16" s="39"/>
      <c r="D16" s="39"/>
      <c r="E16" s="39"/>
      <c r="F16" s="39"/>
      <c r="G16" s="39"/>
      <c r="H16" s="40"/>
    </row>
    <row r="17" spans="1:8" ht="27" customHeight="1" x14ac:dyDescent="0.25">
      <c r="A17" s="25" t="s">
        <v>28</v>
      </c>
      <c r="B17" s="26"/>
      <c r="C17" s="26"/>
      <c r="D17" s="26"/>
      <c r="E17" s="26"/>
      <c r="F17" s="26"/>
      <c r="G17" s="26"/>
      <c r="H17" s="27"/>
    </row>
    <row r="18" spans="1:8" ht="24.75" customHeight="1" x14ac:dyDescent="0.25">
      <c r="A18" s="43" t="s">
        <v>24</v>
      </c>
      <c r="B18" s="43" t="s">
        <v>19</v>
      </c>
      <c r="C18" s="2">
        <v>2021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ht="24.75" customHeight="1" x14ac:dyDescent="0.25">
      <c r="A19" s="44"/>
      <c r="B19" s="44"/>
      <c r="C19" s="19">
        <v>2022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24" customHeight="1" x14ac:dyDescent="0.25">
      <c r="A20" s="44"/>
      <c r="B20" s="44"/>
      <c r="C20" s="19">
        <v>2023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22.5" customHeight="1" x14ac:dyDescent="0.25">
      <c r="A21" s="45"/>
      <c r="B21" s="45"/>
      <c r="C21" s="19">
        <v>2024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ht="25.5" customHeight="1" x14ac:dyDescent="0.25">
      <c r="A22" s="43" t="s">
        <v>25</v>
      </c>
      <c r="B22" s="43" t="s">
        <v>19</v>
      </c>
      <c r="C22" s="18">
        <v>2021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ht="23.25" customHeight="1" x14ac:dyDescent="0.25">
      <c r="A23" s="44"/>
      <c r="B23" s="44"/>
      <c r="C23" s="19">
        <v>2022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24.75" customHeight="1" x14ac:dyDescent="0.25">
      <c r="A24" s="44"/>
      <c r="B24" s="44"/>
      <c r="C24" s="19">
        <v>2023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21.75" customHeight="1" x14ac:dyDescent="0.25">
      <c r="A25" s="45"/>
      <c r="B25" s="45"/>
      <c r="C25" s="19">
        <v>2024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1.75" customHeight="1" x14ac:dyDescent="0.25">
      <c r="A26" s="43" t="s">
        <v>27</v>
      </c>
      <c r="B26" s="43" t="s">
        <v>26</v>
      </c>
      <c r="C26" s="19">
        <v>2021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23.25" customHeight="1" x14ac:dyDescent="0.25">
      <c r="A27" s="44"/>
      <c r="B27" s="44"/>
      <c r="C27" s="19">
        <v>2022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24.75" customHeight="1" x14ac:dyDescent="0.25">
      <c r="A28" s="44"/>
      <c r="B28" s="44"/>
      <c r="C28" s="19">
        <v>2023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22.5" customHeight="1" x14ac:dyDescent="0.25">
      <c r="A29" s="44"/>
      <c r="B29" s="44"/>
      <c r="C29" s="19">
        <v>2024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24" customHeight="1" x14ac:dyDescent="0.25">
      <c r="A30" s="1" t="s">
        <v>12</v>
      </c>
      <c r="B30" s="1"/>
      <c r="C30" s="18" t="s">
        <v>48</v>
      </c>
      <c r="D30" s="10">
        <f>D18+D22+D26</f>
        <v>0</v>
      </c>
      <c r="E30" s="10">
        <f>E18+E22+E26</f>
        <v>0</v>
      </c>
      <c r="F30" s="10">
        <f>F18+F22+F26</f>
        <v>0</v>
      </c>
      <c r="G30" s="10">
        <f>G18+G22+G26</f>
        <v>0</v>
      </c>
      <c r="H30" s="10">
        <f>H18+H22+H26</f>
        <v>0</v>
      </c>
    </row>
    <row r="31" spans="1:8" ht="30.75" customHeight="1" x14ac:dyDescent="0.25">
      <c r="A31" s="28" t="s">
        <v>29</v>
      </c>
      <c r="B31" s="28"/>
      <c r="C31" s="28"/>
      <c r="D31" s="28"/>
      <c r="E31" s="28"/>
      <c r="F31" s="28"/>
      <c r="G31" s="28"/>
      <c r="H31" s="28"/>
    </row>
    <row r="32" spans="1:8" ht="24" customHeight="1" x14ac:dyDescent="0.25">
      <c r="A32" s="43" t="s">
        <v>33</v>
      </c>
      <c r="B32" s="43" t="s">
        <v>19</v>
      </c>
      <c r="C32" s="19">
        <v>2021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25.5" customHeight="1" x14ac:dyDescent="0.25">
      <c r="A33" s="44"/>
      <c r="B33" s="44"/>
      <c r="C33" s="19">
        <v>2022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ht="24.75" customHeight="1" x14ac:dyDescent="0.25">
      <c r="A34" s="44"/>
      <c r="B34" s="44"/>
      <c r="C34" s="19">
        <v>2023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ht="24" customHeight="1" x14ac:dyDescent="0.25">
      <c r="A35" s="45"/>
      <c r="B35" s="45"/>
      <c r="C35" s="19">
        <v>2024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.75" customHeight="1" x14ac:dyDescent="0.25">
      <c r="A36" s="43" t="s">
        <v>30</v>
      </c>
      <c r="B36" s="43" t="s">
        <v>31</v>
      </c>
      <c r="C36" s="19">
        <v>2021</v>
      </c>
      <c r="D36" s="10">
        <v>78</v>
      </c>
      <c r="E36" s="10">
        <v>0</v>
      </c>
      <c r="F36" s="10">
        <v>0</v>
      </c>
      <c r="G36" s="10">
        <v>78</v>
      </c>
      <c r="H36" s="10">
        <v>0</v>
      </c>
    </row>
    <row r="37" spans="1:8" ht="23.25" customHeight="1" x14ac:dyDescent="0.25">
      <c r="A37" s="44"/>
      <c r="B37" s="44"/>
      <c r="C37" s="19">
        <v>2022</v>
      </c>
      <c r="D37" s="10">
        <v>84</v>
      </c>
      <c r="E37" s="10">
        <v>0</v>
      </c>
      <c r="F37" s="10">
        <v>0</v>
      </c>
      <c r="G37" s="10">
        <v>84</v>
      </c>
      <c r="H37" s="10">
        <v>0</v>
      </c>
    </row>
    <row r="38" spans="1:8" ht="22.5" customHeight="1" x14ac:dyDescent="0.25">
      <c r="A38" s="44"/>
      <c r="B38" s="44"/>
      <c r="C38" s="19">
        <v>2023</v>
      </c>
      <c r="D38" s="10">
        <v>132</v>
      </c>
      <c r="E38" s="10">
        <v>0</v>
      </c>
      <c r="F38" s="10">
        <v>0</v>
      </c>
      <c r="G38" s="10">
        <v>132</v>
      </c>
      <c r="H38" s="10">
        <v>0</v>
      </c>
    </row>
    <row r="39" spans="1:8" ht="24" customHeight="1" x14ac:dyDescent="0.25">
      <c r="A39" s="45"/>
      <c r="B39" s="45"/>
      <c r="C39" s="19">
        <v>2024</v>
      </c>
      <c r="D39" s="10">
        <v>132</v>
      </c>
      <c r="E39" s="10">
        <v>0</v>
      </c>
      <c r="F39" s="10">
        <v>0</v>
      </c>
      <c r="G39" s="10">
        <v>132</v>
      </c>
      <c r="H39" s="10">
        <v>0</v>
      </c>
    </row>
    <row r="40" spans="1:8" ht="26.25" customHeight="1" x14ac:dyDescent="0.25">
      <c r="A40" s="43" t="s">
        <v>32</v>
      </c>
      <c r="B40" s="43" t="s">
        <v>19</v>
      </c>
      <c r="C40" s="19">
        <v>2021</v>
      </c>
      <c r="D40" s="10">
        <v>156</v>
      </c>
      <c r="E40" s="10">
        <v>0</v>
      </c>
      <c r="F40" s="10">
        <v>0</v>
      </c>
      <c r="G40" s="10">
        <v>156</v>
      </c>
      <c r="H40" s="10">
        <v>0</v>
      </c>
    </row>
    <row r="41" spans="1:8" ht="21.75" customHeight="1" x14ac:dyDescent="0.25">
      <c r="A41" s="44"/>
      <c r="B41" s="44"/>
      <c r="C41" s="19">
        <v>2022</v>
      </c>
      <c r="D41" s="16">
        <v>156</v>
      </c>
      <c r="E41" s="10">
        <v>0</v>
      </c>
      <c r="F41" s="10">
        <v>0</v>
      </c>
      <c r="G41" s="16">
        <v>156</v>
      </c>
      <c r="H41" s="10">
        <v>0</v>
      </c>
    </row>
    <row r="42" spans="1:8" ht="24.75" customHeight="1" x14ac:dyDescent="0.25">
      <c r="A42" s="44"/>
      <c r="B42" s="44"/>
      <c r="C42" s="19">
        <v>2023</v>
      </c>
      <c r="D42" s="16">
        <v>168</v>
      </c>
      <c r="E42" s="10">
        <v>0</v>
      </c>
      <c r="F42" s="10">
        <v>0</v>
      </c>
      <c r="G42" s="16">
        <v>168</v>
      </c>
      <c r="H42" s="10">
        <v>0</v>
      </c>
    </row>
    <row r="43" spans="1:8" ht="23.25" customHeight="1" x14ac:dyDescent="0.25">
      <c r="A43" s="45"/>
      <c r="B43" s="45"/>
      <c r="C43" s="19">
        <v>2024</v>
      </c>
      <c r="D43" s="16">
        <v>168</v>
      </c>
      <c r="E43" s="10">
        <v>0</v>
      </c>
      <c r="F43" s="10">
        <v>0</v>
      </c>
      <c r="G43" s="16">
        <v>168</v>
      </c>
      <c r="H43" s="10">
        <v>0</v>
      </c>
    </row>
    <row r="44" spans="1:8" ht="25.5" customHeight="1" x14ac:dyDescent="0.25">
      <c r="A44" s="14" t="s">
        <v>13</v>
      </c>
      <c r="B44" s="15"/>
      <c r="C44" s="18" t="s">
        <v>48</v>
      </c>
      <c r="D44" s="16">
        <f>SUM(D32:D43)</f>
        <v>1074</v>
      </c>
      <c r="E44" s="16">
        <v>0</v>
      </c>
      <c r="F44" s="10">
        <v>0</v>
      </c>
      <c r="G44" s="16">
        <f>SUM(G32:G43)</f>
        <v>1074</v>
      </c>
      <c r="H44" s="10">
        <v>0</v>
      </c>
    </row>
    <row r="45" spans="1:8" ht="33.75" customHeight="1" x14ac:dyDescent="0.25">
      <c r="A45" s="23" t="s">
        <v>34</v>
      </c>
      <c r="B45" s="24"/>
      <c r="C45" s="24"/>
      <c r="D45" s="24"/>
      <c r="E45" s="24"/>
      <c r="F45" s="24"/>
      <c r="G45" s="24"/>
      <c r="H45" s="17"/>
    </row>
    <row r="46" spans="1:8" ht="25.9" customHeight="1" x14ac:dyDescent="0.25">
      <c r="A46" s="46" t="s">
        <v>35</v>
      </c>
      <c r="B46" s="43" t="s">
        <v>36</v>
      </c>
      <c r="C46" s="20">
        <v>2021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ht="22.15" customHeight="1" x14ac:dyDescent="0.25">
      <c r="A47" s="47"/>
      <c r="B47" s="44"/>
      <c r="C47" s="20">
        <v>2022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24.6" customHeight="1" x14ac:dyDescent="0.25">
      <c r="A48" s="47"/>
      <c r="B48" s="44"/>
      <c r="C48" s="20">
        <v>2023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ht="21.6" customHeight="1" x14ac:dyDescent="0.25">
      <c r="A49" s="48"/>
      <c r="B49" s="45"/>
      <c r="C49" s="20">
        <v>2024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ht="26.45" customHeight="1" x14ac:dyDescent="0.25">
      <c r="A50" s="46" t="s">
        <v>37</v>
      </c>
      <c r="B50" s="43" t="s">
        <v>31</v>
      </c>
      <c r="C50" s="20">
        <v>2021</v>
      </c>
      <c r="D50" s="10">
        <v>150</v>
      </c>
      <c r="E50" s="10">
        <v>0</v>
      </c>
      <c r="F50" s="10">
        <v>0</v>
      </c>
      <c r="G50" s="10">
        <v>150</v>
      </c>
      <c r="H50" s="10">
        <v>0</v>
      </c>
    </row>
    <row r="51" spans="1:8" ht="24.6" customHeight="1" x14ac:dyDescent="0.25">
      <c r="A51" s="47"/>
      <c r="B51" s="44"/>
      <c r="C51" s="20">
        <v>2022</v>
      </c>
      <c r="D51" s="10">
        <v>150</v>
      </c>
      <c r="E51" s="10">
        <v>0</v>
      </c>
      <c r="F51" s="10">
        <v>0</v>
      </c>
      <c r="G51" s="10">
        <v>150</v>
      </c>
      <c r="H51" s="10">
        <v>0</v>
      </c>
    </row>
    <row r="52" spans="1:8" ht="24.6" customHeight="1" x14ac:dyDescent="0.25">
      <c r="A52" s="47"/>
      <c r="B52" s="44"/>
      <c r="C52" s="20">
        <v>2023</v>
      </c>
      <c r="D52" s="10">
        <v>150</v>
      </c>
      <c r="E52" s="10">
        <v>0</v>
      </c>
      <c r="F52" s="10">
        <v>0</v>
      </c>
      <c r="G52" s="10">
        <v>150</v>
      </c>
      <c r="H52" s="10">
        <v>0</v>
      </c>
    </row>
    <row r="53" spans="1:8" ht="24.6" customHeight="1" x14ac:dyDescent="0.25">
      <c r="A53" s="48"/>
      <c r="B53" s="45"/>
      <c r="C53" s="20">
        <v>2024</v>
      </c>
      <c r="D53" s="10">
        <v>150</v>
      </c>
      <c r="E53" s="10">
        <v>0</v>
      </c>
      <c r="F53" s="10">
        <v>0</v>
      </c>
      <c r="G53" s="10">
        <v>150</v>
      </c>
      <c r="H53" s="10">
        <v>0</v>
      </c>
    </row>
    <row r="54" spans="1:8" ht="27" customHeight="1" x14ac:dyDescent="0.25">
      <c r="A54" s="46" t="s">
        <v>38</v>
      </c>
      <c r="B54" s="43" t="s">
        <v>31</v>
      </c>
      <c r="C54" s="20">
        <v>2021</v>
      </c>
      <c r="D54" s="10">
        <v>150</v>
      </c>
      <c r="E54" s="10">
        <v>0</v>
      </c>
      <c r="F54" s="10">
        <v>0</v>
      </c>
      <c r="G54" s="10">
        <v>150</v>
      </c>
      <c r="H54" s="10">
        <v>0</v>
      </c>
    </row>
    <row r="55" spans="1:8" ht="25.9" customHeight="1" x14ac:dyDescent="0.25">
      <c r="A55" s="47"/>
      <c r="B55" s="44"/>
      <c r="C55" s="20">
        <v>2022</v>
      </c>
      <c r="D55" s="10">
        <v>150</v>
      </c>
      <c r="E55" s="10">
        <v>0</v>
      </c>
      <c r="F55" s="10">
        <v>0</v>
      </c>
      <c r="G55" s="10">
        <v>150</v>
      </c>
      <c r="H55" s="10">
        <v>0</v>
      </c>
    </row>
    <row r="56" spans="1:8" ht="24.6" customHeight="1" x14ac:dyDescent="0.25">
      <c r="A56" s="47"/>
      <c r="B56" s="44"/>
      <c r="C56" s="20">
        <v>2023</v>
      </c>
      <c r="D56" s="10">
        <v>150</v>
      </c>
      <c r="E56" s="10">
        <v>0</v>
      </c>
      <c r="F56" s="10">
        <v>0</v>
      </c>
      <c r="G56" s="10">
        <v>150</v>
      </c>
      <c r="H56" s="10">
        <v>0</v>
      </c>
    </row>
    <row r="57" spans="1:8" ht="24" customHeight="1" x14ac:dyDescent="0.25">
      <c r="A57" s="48"/>
      <c r="B57" s="45"/>
      <c r="C57" s="20">
        <v>2024</v>
      </c>
      <c r="D57" s="10">
        <v>150</v>
      </c>
      <c r="E57" s="10">
        <v>0</v>
      </c>
      <c r="F57" s="10">
        <v>0</v>
      </c>
      <c r="G57" s="10">
        <v>150</v>
      </c>
      <c r="H57" s="10">
        <v>0</v>
      </c>
    </row>
    <row r="58" spans="1:8" ht="24" customHeight="1" x14ac:dyDescent="0.25">
      <c r="A58" s="46" t="s">
        <v>51</v>
      </c>
      <c r="B58" s="43" t="s">
        <v>19</v>
      </c>
      <c r="C58" s="20">
        <v>2021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24.6" customHeight="1" x14ac:dyDescent="0.25">
      <c r="A59" s="47"/>
      <c r="B59" s="44"/>
      <c r="C59" s="20">
        <v>2022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ht="24.6" customHeight="1" x14ac:dyDescent="0.25">
      <c r="A60" s="47"/>
      <c r="B60" s="44"/>
      <c r="C60" s="20">
        <v>2023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ht="23.45" customHeight="1" x14ac:dyDescent="0.25">
      <c r="A61" s="48"/>
      <c r="B61" s="45"/>
      <c r="C61" s="20">
        <v>2024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ht="26.45" customHeight="1" x14ac:dyDescent="0.25">
      <c r="A62" s="46" t="s">
        <v>39</v>
      </c>
      <c r="B62" s="43" t="s">
        <v>31</v>
      </c>
      <c r="C62" s="20">
        <v>2021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ht="27.6" customHeight="1" x14ac:dyDescent="0.25">
      <c r="A63" s="47"/>
      <c r="B63" s="44"/>
      <c r="C63" s="20">
        <v>2022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ht="27" customHeight="1" x14ac:dyDescent="0.25">
      <c r="A64" s="47"/>
      <c r="B64" s="44"/>
      <c r="C64" s="20">
        <v>2023</v>
      </c>
      <c r="D64" s="10">
        <v>43</v>
      </c>
      <c r="E64" s="10">
        <v>0</v>
      </c>
      <c r="F64" s="10">
        <v>0</v>
      </c>
      <c r="G64" s="10">
        <v>43</v>
      </c>
      <c r="H64" s="10">
        <v>0</v>
      </c>
    </row>
    <row r="65" spans="1:8" ht="25.15" customHeight="1" x14ac:dyDescent="0.25">
      <c r="A65" s="48"/>
      <c r="B65" s="45"/>
      <c r="C65" s="20">
        <v>2024</v>
      </c>
      <c r="D65" s="10">
        <v>43</v>
      </c>
      <c r="E65" s="10">
        <v>0</v>
      </c>
      <c r="F65" s="10">
        <v>0</v>
      </c>
      <c r="G65" s="10">
        <v>43</v>
      </c>
      <c r="H65" s="10">
        <v>0</v>
      </c>
    </row>
    <row r="66" spans="1:8" ht="26.45" customHeight="1" x14ac:dyDescent="0.25">
      <c r="A66" s="46" t="s">
        <v>40</v>
      </c>
      <c r="B66" s="43" t="s">
        <v>31</v>
      </c>
      <c r="C66" s="20">
        <v>2021</v>
      </c>
      <c r="D66" s="10">
        <v>78</v>
      </c>
      <c r="E66" s="10">
        <v>0</v>
      </c>
      <c r="F66" s="10">
        <v>0</v>
      </c>
      <c r="G66" s="10">
        <v>78</v>
      </c>
      <c r="H66" s="10">
        <v>0</v>
      </c>
    </row>
    <row r="67" spans="1:8" ht="27" customHeight="1" x14ac:dyDescent="0.25">
      <c r="A67" s="47"/>
      <c r="B67" s="44"/>
      <c r="C67" s="20">
        <v>2022</v>
      </c>
      <c r="D67" s="10">
        <v>170</v>
      </c>
      <c r="E67" s="10">
        <v>0</v>
      </c>
      <c r="F67" s="10">
        <v>0</v>
      </c>
      <c r="G67" s="10">
        <v>170</v>
      </c>
      <c r="H67" s="10">
        <v>0</v>
      </c>
    </row>
    <row r="68" spans="1:8" ht="30" customHeight="1" x14ac:dyDescent="0.25">
      <c r="A68" s="47"/>
      <c r="B68" s="44"/>
      <c r="C68" s="20">
        <v>2023</v>
      </c>
      <c r="D68" s="10">
        <v>172</v>
      </c>
      <c r="E68" s="10">
        <v>0</v>
      </c>
      <c r="F68" s="10">
        <v>0</v>
      </c>
      <c r="G68" s="10">
        <v>172</v>
      </c>
      <c r="H68" s="10">
        <v>0</v>
      </c>
    </row>
    <row r="69" spans="1:8" ht="27" customHeight="1" x14ac:dyDescent="0.25">
      <c r="A69" s="48"/>
      <c r="B69" s="45"/>
      <c r="C69" s="20">
        <v>2024</v>
      </c>
      <c r="D69" s="10">
        <v>172</v>
      </c>
      <c r="E69" s="10">
        <v>0</v>
      </c>
      <c r="F69" s="10">
        <v>0</v>
      </c>
      <c r="G69" s="10">
        <v>172</v>
      </c>
      <c r="H69" s="10">
        <v>0</v>
      </c>
    </row>
    <row r="70" spans="1:8" ht="30" customHeight="1" x14ac:dyDescent="0.25">
      <c r="A70" s="1" t="s">
        <v>14</v>
      </c>
      <c r="B70" s="12"/>
      <c r="C70" s="2" t="s">
        <v>48</v>
      </c>
      <c r="D70" s="10">
        <f>SUM(D46:D69)</f>
        <v>1878</v>
      </c>
      <c r="E70" s="10">
        <f t="shared" ref="E70" si="0">E46+E50+E54</f>
        <v>0</v>
      </c>
      <c r="F70" s="10">
        <f t="shared" ref="F70" si="1">F46+F50+F54</f>
        <v>0</v>
      </c>
      <c r="G70" s="10">
        <f>SUM(G46:G69)</f>
        <v>1878</v>
      </c>
      <c r="H70" s="10">
        <f t="shared" ref="H70" si="2">H46+H50+H54</f>
        <v>0</v>
      </c>
    </row>
    <row r="71" spans="1:8" ht="27" customHeight="1" x14ac:dyDescent="0.25">
      <c r="A71" s="41" t="s">
        <v>41</v>
      </c>
      <c r="B71" s="42"/>
      <c r="C71" s="42"/>
      <c r="D71" s="42"/>
      <c r="E71" s="42"/>
      <c r="F71" s="42"/>
      <c r="G71" s="42"/>
      <c r="H71" s="42"/>
    </row>
    <row r="72" spans="1:8" ht="26.45" customHeight="1" x14ac:dyDescent="0.25">
      <c r="A72" s="46" t="s">
        <v>42</v>
      </c>
      <c r="B72" s="43" t="s">
        <v>19</v>
      </c>
      <c r="C72" s="21">
        <v>2021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24.6" customHeight="1" x14ac:dyDescent="0.25">
      <c r="A73" s="47"/>
      <c r="B73" s="44"/>
      <c r="C73" s="21">
        <v>2022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24.6" customHeight="1" x14ac:dyDescent="0.25">
      <c r="A74" s="47"/>
      <c r="B74" s="44"/>
      <c r="C74" s="21">
        <v>2023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ht="24.6" customHeight="1" x14ac:dyDescent="0.25">
      <c r="A75" s="48"/>
      <c r="B75" s="45"/>
      <c r="C75" s="21">
        <v>2024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28.15" customHeight="1" x14ac:dyDescent="0.25">
      <c r="A76" s="46" t="s">
        <v>43</v>
      </c>
      <c r="B76" s="43" t="s">
        <v>19</v>
      </c>
      <c r="C76" s="21">
        <v>2021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ht="25.15" customHeight="1" x14ac:dyDescent="0.25">
      <c r="A77" s="47"/>
      <c r="B77" s="44"/>
      <c r="C77" s="21">
        <v>2022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t="25.15" customHeight="1" x14ac:dyDescent="0.25">
      <c r="A78" s="47"/>
      <c r="B78" s="44"/>
      <c r="C78" s="21">
        <v>2023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27.6" customHeight="1" x14ac:dyDescent="0.25">
      <c r="A79" s="48"/>
      <c r="B79" s="45"/>
      <c r="C79" s="21">
        <v>2024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ht="26.45" customHeight="1" x14ac:dyDescent="0.25">
      <c r="A80" s="46" t="s">
        <v>44</v>
      </c>
      <c r="B80" s="43" t="s">
        <v>31</v>
      </c>
      <c r="C80" s="21">
        <v>2021</v>
      </c>
      <c r="D80" s="10">
        <v>243</v>
      </c>
      <c r="E80" s="10">
        <v>0</v>
      </c>
      <c r="F80" s="10">
        <v>0</v>
      </c>
      <c r="G80" s="10">
        <v>243</v>
      </c>
      <c r="H80" s="10">
        <v>0</v>
      </c>
    </row>
    <row r="81" spans="1:8" ht="23.45" customHeight="1" x14ac:dyDescent="0.25">
      <c r="A81" s="47"/>
      <c r="B81" s="44"/>
      <c r="C81" s="21">
        <v>2022</v>
      </c>
      <c r="D81" s="10">
        <v>297</v>
      </c>
      <c r="E81" s="10">
        <v>0</v>
      </c>
      <c r="F81" s="10">
        <v>0</v>
      </c>
      <c r="G81" s="10">
        <v>297</v>
      </c>
      <c r="H81" s="10">
        <v>0</v>
      </c>
    </row>
    <row r="82" spans="1:8" ht="24" customHeight="1" x14ac:dyDescent="0.25">
      <c r="A82" s="47"/>
      <c r="B82" s="44"/>
      <c r="C82" s="21">
        <v>2023</v>
      </c>
      <c r="D82" s="10">
        <v>324</v>
      </c>
      <c r="E82" s="10">
        <v>0</v>
      </c>
      <c r="F82" s="10">
        <v>0</v>
      </c>
      <c r="G82" s="10">
        <v>324</v>
      </c>
      <c r="H82" s="10">
        <v>0</v>
      </c>
    </row>
    <row r="83" spans="1:8" ht="22.9" customHeight="1" x14ac:dyDescent="0.25">
      <c r="A83" s="48"/>
      <c r="B83" s="45"/>
      <c r="C83" s="21">
        <v>2024</v>
      </c>
      <c r="D83" s="10">
        <v>324</v>
      </c>
      <c r="E83" s="10">
        <v>0</v>
      </c>
      <c r="F83" s="10">
        <v>0</v>
      </c>
      <c r="G83" s="10">
        <v>324</v>
      </c>
      <c r="H83" s="10">
        <v>0</v>
      </c>
    </row>
    <row r="84" spans="1:8" ht="27" customHeight="1" x14ac:dyDescent="0.25">
      <c r="A84" s="1" t="s">
        <v>15</v>
      </c>
      <c r="B84" s="13"/>
      <c r="C84" s="18" t="s">
        <v>48</v>
      </c>
      <c r="D84" s="10">
        <f>SUM(D80:D83)</f>
        <v>1188</v>
      </c>
      <c r="E84" s="10">
        <f t="shared" ref="E84" si="3">E72+E80</f>
        <v>0</v>
      </c>
      <c r="F84" s="10">
        <f t="shared" ref="F84" si="4">F72+F80</f>
        <v>0</v>
      </c>
      <c r="G84" s="10">
        <f>SUM(G80:G83)</f>
        <v>1188</v>
      </c>
      <c r="H84" s="10">
        <f t="shared" ref="H84" si="5">H72+H80</f>
        <v>0</v>
      </c>
    </row>
    <row r="85" spans="1:8" ht="22.5" customHeight="1" x14ac:dyDescent="0.25">
      <c r="A85" s="41" t="s">
        <v>45</v>
      </c>
      <c r="B85" s="49"/>
      <c r="C85" s="49"/>
      <c r="D85" s="49"/>
      <c r="E85" s="49"/>
      <c r="F85" s="49"/>
      <c r="G85" s="49"/>
      <c r="H85" s="49"/>
    </row>
    <row r="86" spans="1:8" ht="27.6" customHeight="1" x14ac:dyDescent="0.25">
      <c r="A86" s="43" t="s">
        <v>46</v>
      </c>
      <c r="B86" s="43" t="s">
        <v>19</v>
      </c>
      <c r="C86" s="21">
        <v>2021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</row>
    <row r="87" spans="1:8" ht="22.9" customHeight="1" x14ac:dyDescent="0.25">
      <c r="A87" s="44"/>
      <c r="B87" s="44"/>
      <c r="C87" s="21">
        <v>2022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</row>
    <row r="88" spans="1:8" ht="24" customHeight="1" x14ac:dyDescent="0.25">
      <c r="A88" s="44"/>
      <c r="B88" s="44"/>
      <c r="C88" s="21">
        <v>2023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</row>
    <row r="89" spans="1:8" ht="23.45" customHeight="1" x14ac:dyDescent="0.25">
      <c r="A89" s="45"/>
      <c r="B89" s="45"/>
      <c r="C89" s="21">
        <v>2024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</row>
    <row r="90" spans="1:8" ht="27" customHeight="1" x14ac:dyDescent="0.25">
      <c r="A90" s="46" t="s">
        <v>47</v>
      </c>
      <c r="B90" s="43" t="s">
        <v>31</v>
      </c>
      <c r="C90" s="21">
        <v>2021</v>
      </c>
      <c r="D90" s="11">
        <v>150</v>
      </c>
      <c r="E90" s="10">
        <v>0</v>
      </c>
      <c r="F90" s="10">
        <v>0</v>
      </c>
      <c r="G90" s="11">
        <v>150</v>
      </c>
      <c r="H90" s="10">
        <v>0</v>
      </c>
    </row>
    <row r="91" spans="1:8" ht="25.15" customHeight="1" x14ac:dyDescent="0.25">
      <c r="A91" s="47"/>
      <c r="B91" s="44"/>
      <c r="C91" s="21">
        <v>2022</v>
      </c>
      <c r="D91" s="11">
        <v>150</v>
      </c>
      <c r="E91" s="10">
        <v>0</v>
      </c>
      <c r="F91" s="10">
        <v>0</v>
      </c>
      <c r="G91" s="11">
        <v>150</v>
      </c>
      <c r="H91" s="10">
        <v>0</v>
      </c>
    </row>
    <row r="92" spans="1:8" ht="25.9" customHeight="1" x14ac:dyDescent="0.25">
      <c r="A92" s="47"/>
      <c r="B92" s="44"/>
      <c r="C92" s="21">
        <v>2023</v>
      </c>
      <c r="D92" s="11">
        <v>170</v>
      </c>
      <c r="E92" s="10">
        <v>0</v>
      </c>
      <c r="F92" s="10">
        <v>0</v>
      </c>
      <c r="G92" s="11">
        <v>170</v>
      </c>
      <c r="H92" s="10">
        <v>0</v>
      </c>
    </row>
    <row r="93" spans="1:8" ht="25.9" customHeight="1" x14ac:dyDescent="0.25">
      <c r="A93" s="48"/>
      <c r="B93" s="45"/>
      <c r="C93" s="21">
        <v>2024</v>
      </c>
      <c r="D93" s="11">
        <v>170</v>
      </c>
      <c r="E93" s="10">
        <v>0</v>
      </c>
      <c r="F93" s="10">
        <v>0</v>
      </c>
      <c r="G93" s="11">
        <v>170</v>
      </c>
      <c r="H93" s="10">
        <v>0</v>
      </c>
    </row>
    <row r="94" spans="1:8" ht="27.75" customHeight="1" x14ac:dyDescent="0.25">
      <c r="A94" s="1" t="s">
        <v>16</v>
      </c>
      <c r="B94" s="12"/>
      <c r="C94" s="21" t="s">
        <v>48</v>
      </c>
      <c r="D94" s="10">
        <f>SUM(D90:D93)</f>
        <v>640</v>
      </c>
      <c r="E94" s="10">
        <v>0</v>
      </c>
      <c r="F94" s="10">
        <v>0</v>
      </c>
      <c r="G94" s="10">
        <f>SUM(G90:G93)</f>
        <v>640</v>
      </c>
      <c r="H94" s="10">
        <v>0</v>
      </c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ht="21" customHeight="1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</sheetData>
  <mergeCells count="54">
    <mergeCell ref="A90:A93"/>
    <mergeCell ref="B90:B93"/>
    <mergeCell ref="A76:A79"/>
    <mergeCell ref="B76:B79"/>
    <mergeCell ref="A80:A83"/>
    <mergeCell ref="B80:B83"/>
    <mergeCell ref="A86:A89"/>
    <mergeCell ref="B86:B89"/>
    <mergeCell ref="A85:H85"/>
    <mergeCell ref="A18:A21"/>
    <mergeCell ref="B18:B21"/>
    <mergeCell ref="A22:A25"/>
    <mergeCell ref="B22:B25"/>
    <mergeCell ref="A26:A29"/>
    <mergeCell ref="B26:B29"/>
    <mergeCell ref="B66:B69"/>
    <mergeCell ref="A72:A75"/>
    <mergeCell ref="B72:B75"/>
    <mergeCell ref="A36:A39"/>
    <mergeCell ref="A32:A35"/>
    <mergeCell ref="B32:B35"/>
    <mergeCell ref="B36:B39"/>
    <mergeCell ref="B11:B14"/>
    <mergeCell ref="A16:H16"/>
    <mergeCell ref="A71:H71"/>
    <mergeCell ref="B40:B43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A40:A43"/>
    <mergeCell ref="A46:A49"/>
    <mergeCell ref="F1:H1"/>
    <mergeCell ref="F3:H3"/>
    <mergeCell ref="F2:H2"/>
    <mergeCell ref="A45:G45"/>
    <mergeCell ref="A17:H17"/>
    <mergeCell ref="A31:H31"/>
    <mergeCell ref="F4:H4"/>
    <mergeCell ref="F5:H5"/>
    <mergeCell ref="F6:H6"/>
    <mergeCell ref="F7:H7"/>
    <mergeCell ref="C9:C10"/>
    <mergeCell ref="A8:H8"/>
    <mergeCell ref="D9:H9"/>
    <mergeCell ref="A9:A10"/>
    <mergeCell ref="B9:B10"/>
    <mergeCell ref="A11:A14"/>
  </mergeCells>
  <pageMargins left="0.25" right="0.25" top="0.75" bottom="0.75" header="0.3" footer="0.3"/>
  <pageSetup paperSize="9" scale="64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2021-11-12T09:02:42Z</dcterms:modified>
</cp:coreProperties>
</file>